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rav1\Desktop\Rok 2025\Průzkum Na Hradbách\Příloha 4 - Výkaz výměr a rozsah stavby\"/>
    </mc:Choice>
  </mc:AlternateContent>
  <bookViews>
    <workbookView xWindow="0" yWindow="0" windowWidth="28800" windowHeight="11700" activeTab="1"/>
  </bookViews>
  <sheets>
    <sheet name="Rekapitulace" sheetId="2" r:id="rId1"/>
    <sheet name="Položkový rozpočet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1" l="1"/>
  <c r="F42" i="1" s="1"/>
  <c r="D15" i="2" s="1"/>
  <c r="F41" i="1"/>
  <c r="F40" i="1"/>
  <c r="F39" i="1"/>
  <c r="F37" i="1"/>
  <c r="F36" i="1"/>
  <c r="F35" i="1"/>
  <c r="F33" i="1"/>
  <c r="F32" i="1"/>
  <c r="F31" i="1"/>
  <c r="F29" i="1"/>
  <c r="F28" i="1"/>
  <c r="F27" i="1"/>
  <c r="F25" i="1"/>
  <c r="F24" i="1"/>
  <c r="F23" i="1"/>
  <c r="F21" i="1"/>
  <c r="F20" i="1"/>
  <c r="F19" i="1"/>
  <c r="F17" i="1"/>
  <c r="F16" i="1"/>
  <c r="F15" i="1"/>
  <c r="F13" i="1"/>
  <c r="F12" i="1"/>
  <c r="F11" i="1"/>
  <c r="F8" i="1"/>
  <c r="F9" i="1"/>
  <c r="F7" i="1"/>
  <c r="F34" i="1" l="1"/>
  <c r="D13" i="2" s="1"/>
  <c r="F26" i="1"/>
  <c r="D11" i="2" s="1"/>
  <c r="F18" i="1"/>
  <c r="D9" i="2" s="1"/>
  <c r="F14" i="1"/>
  <c r="D8" i="2" s="1"/>
  <c r="F38" i="1"/>
  <c r="D14" i="2" s="1"/>
  <c r="F30" i="1"/>
  <c r="D12" i="2" s="1"/>
  <c r="F22" i="1"/>
  <c r="D10" i="2" s="1"/>
  <c r="F10" i="1"/>
  <c r="D7" i="2" s="1"/>
  <c r="F6" i="1"/>
  <c r="D6" i="2" s="1"/>
  <c r="F44" i="1" l="1"/>
  <c r="D16" i="2"/>
  <c r="D17" i="2" l="1"/>
  <c r="D18" i="2" s="1"/>
</calcChain>
</file>

<file path=xl/sharedStrings.xml><?xml version="1.0" encoding="utf-8"?>
<sst xmlns="http://schemas.openxmlformats.org/spreadsheetml/2006/main" count="93" uniqueCount="26">
  <si>
    <t>Název položky</t>
  </si>
  <si>
    <t>Jednotka</t>
  </si>
  <si>
    <t>Číslo 
položky</t>
  </si>
  <si>
    <t>Počet 
jednotek</t>
  </si>
  <si>
    <t>Cena celkem</t>
  </si>
  <si>
    <t>Kamenné ostění - klasické</t>
  </si>
  <si>
    <r>
      <rPr>
        <b/>
        <sz val="11"/>
        <color theme="1"/>
        <rFont val="Calibri"/>
        <family val="2"/>
        <charset val="238"/>
        <scheme val="minor"/>
      </rPr>
      <t>Průzkumné práce na prvku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4" tint="-0.249977111117893"/>
        <rFont val="Calibri"/>
        <family val="2"/>
        <charset val="238"/>
        <scheme val="minor"/>
      </rPr>
      <t>P</t>
    </r>
    <r>
      <rPr>
        <i/>
        <sz val="11"/>
        <color theme="4" tint="-0.249977111117893"/>
        <rFont val="Calibri"/>
        <family val="2"/>
        <charset val="238"/>
        <scheme val="minor"/>
      </rPr>
      <t>růzkum prvku, případná sondáž a fotodokumentace současného stavu prvku</t>
    </r>
  </si>
  <si>
    <r>
      <t xml:space="preserve">Zhotovení dokumentace - záměr na opravu či restaurování prvku
</t>
    </r>
    <r>
      <rPr>
        <i/>
        <sz val="11"/>
        <color theme="4" tint="-0.249977111117893"/>
        <rFont val="Calibri"/>
        <family val="2"/>
        <charset val="238"/>
        <scheme val="minor"/>
      </rPr>
      <t>Zpracování textové a grafické části záznamu prvku</t>
    </r>
  </si>
  <si>
    <t>ks</t>
  </si>
  <si>
    <r>
      <rPr>
        <b/>
        <sz val="11"/>
        <color theme="1"/>
        <rFont val="Calibri"/>
        <family val="2"/>
        <charset val="238"/>
        <scheme val="minor"/>
      </rPr>
      <t>Dokumentace prvku - invetarizační karta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4" tint="-0.249977111117893"/>
        <rFont val="Calibri"/>
        <family val="2"/>
        <charset val="238"/>
        <scheme val="minor"/>
      </rPr>
      <t>Výtisk dokumentace 2x v tištěné podobě a odeslání dokumentace objednateli elektronickou poštou ve formátu *.pdf</t>
    </r>
  </si>
  <si>
    <t>Kamenné ostění - oblouk</t>
  </si>
  <si>
    <t>Kamenné ostění komína</t>
  </si>
  <si>
    <t>Dveře dřevěné oplechované - jednokřídle</t>
  </si>
  <si>
    <t>Dveře dřevěné oplechované - dvoukřídle</t>
  </si>
  <si>
    <t>Dveře dřevěné - jednokřídle</t>
  </si>
  <si>
    <t>Dveře dřevěné - jednokřídle, včetně obložky</t>
  </si>
  <si>
    <t>Dveře dřevěné - dvoukřídle, včetně obložky</t>
  </si>
  <si>
    <t>Mříž kovaná</t>
  </si>
  <si>
    <t>Vedlejší rozvé náklady</t>
  </si>
  <si>
    <r>
      <rPr>
        <b/>
        <sz val="11"/>
        <color theme="1"/>
        <rFont val="Calibri"/>
        <family val="2"/>
        <charset val="238"/>
        <scheme val="minor"/>
      </rPr>
      <t>Doprava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4" tint="-0.249977111117893"/>
        <rFont val="Calibri"/>
        <family val="2"/>
        <charset val="238"/>
        <scheme val="minor"/>
      </rPr>
      <t>Náklady na dopravu včetně parkovného</t>
    </r>
  </si>
  <si>
    <t>kpl</t>
  </si>
  <si>
    <t>Cena za 
jednotku</t>
  </si>
  <si>
    <t>DPH</t>
  </si>
  <si>
    <t>Cena celkem včetně DPH</t>
  </si>
  <si>
    <r>
      <t>Stavba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</si>
  <si>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Na Hradbách čp. 124, Kolín – restaurátorské průzkumy a záměry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</si>
</sst>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  <font>
      <i/>
      <sz val="11"/>
      <color theme="4" tint="-0.24997711111789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vertical="center"/>
    </xf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7" xfId="0" applyNumberForma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15" xfId="0" applyBorder="1" applyAlignment="1">
      <alignment wrapText="1"/>
    </xf>
    <xf numFmtId="0" fontId="0" fillId="0" borderId="15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2" fillId="0" borderId="1" xfId="1" applyNumberFormat="1" applyFont="1" applyBorder="1" applyAlignment="1"/>
    <xf numFmtId="164" fontId="0" fillId="0" borderId="16" xfId="0" applyNumberFormat="1" applyBorder="1" applyAlignment="1">
      <alignment horizontal="center" vertical="center"/>
    </xf>
    <xf numFmtId="164" fontId="0" fillId="0" borderId="10" xfId="0" applyNumberFormat="1" applyBorder="1" applyAlignment="1">
      <alignment vertical="center"/>
    </xf>
    <xf numFmtId="164" fontId="0" fillId="0" borderId="16" xfId="0" applyNumberFormat="1" applyBorder="1" applyAlignment="1">
      <alignment vertical="center"/>
    </xf>
    <xf numFmtId="164" fontId="0" fillId="0" borderId="1" xfId="0" applyNumberFormat="1" applyBorder="1"/>
    <xf numFmtId="0" fontId="2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164" fontId="0" fillId="0" borderId="19" xfId="0" applyNumberForma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/>
    </xf>
    <xf numFmtId="0" fontId="5" fillId="0" borderId="12" xfId="0" applyFont="1" applyBorder="1" applyAlignment="1">
      <alignment vertical="center" wrapText="1"/>
    </xf>
    <xf numFmtId="164" fontId="2" fillId="0" borderId="1" xfId="0" applyNumberFormat="1" applyFont="1" applyBorder="1"/>
    <xf numFmtId="164" fontId="5" fillId="0" borderId="1" xfId="0" applyNumberFormat="1" applyFont="1" applyBorder="1"/>
    <xf numFmtId="0" fontId="5" fillId="3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4" fontId="6" fillId="0" borderId="1" xfId="0" applyNumberFormat="1" applyFont="1" applyBorder="1"/>
    <xf numFmtId="0" fontId="2" fillId="0" borderId="0" xfId="0" applyFont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2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6" fillId="0" borderId="13" xfId="0" applyFont="1" applyBorder="1" applyAlignment="1">
      <alignment horizontal="left"/>
    </xf>
    <xf numFmtId="164" fontId="0" fillId="4" borderId="9" xfId="0" applyNumberForma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4" borderId="15" xfId="0" applyNumberFormat="1" applyFill="1" applyBorder="1" applyAlignment="1">
      <alignment horizontal="center" vertical="center"/>
    </xf>
    <xf numFmtId="164" fontId="0" fillId="4" borderId="9" xfId="0" applyNumberFormat="1" applyFill="1" applyBorder="1" applyAlignment="1">
      <alignment vertical="center"/>
    </xf>
    <xf numFmtId="164" fontId="0" fillId="4" borderId="5" xfId="0" applyNumberFormat="1" applyFill="1" applyBorder="1" applyAlignment="1">
      <alignment vertical="center"/>
    </xf>
    <xf numFmtId="164" fontId="0" fillId="4" borderId="15" xfId="0" applyNumberFormat="1" applyFill="1" applyBorder="1" applyAlignment="1">
      <alignment vertical="center"/>
    </xf>
    <xf numFmtId="164" fontId="0" fillId="4" borderId="18" xfId="0" applyNumberFormat="1" applyFill="1" applyBorder="1" applyAlignment="1">
      <alignment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workbookViewId="0">
      <selection activeCell="I17" sqref="I17"/>
    </sheetView>
  </sheetViews>
  <sheetFormatPr defaultRowHeight="15" x14ac:dyDescent="0.25"/>
  <cols>
    <col min="1" max="1" width="17.85546875" customWidth="1"/>
    <col min="2" max="2" width="73.5703125" customWidth="1"/>
    <col min="3" max="3" width="11.7109375" customWidth="1"/>
    <col min="4" max="4" width="28.7109375" customWidth="1"/>
  </cols>
  <sheetData>
    <row r="2" spans="1:4" x14ac:dyDescent="0.25">
      <c r="A2" s="36" t="s">
        <v>24</v>
      </c>
      <c r="B2" s="1" t="s">
        <v>25</v>
      </c>
    </row>
    <row r="4" spans="1:4" ht="15.75" thickBot="1" x14ac:dyDescent="0.3"/>
    <row r="5" spans="1:4" ht="47.25" customHeight="1" thickBot="1" x14ac:dyDescent="0.3">
      <c r="A5" s="37" t="s">
        <v>0</v>
      </c>
      <c r="B5" s="38"/>
      <c r="C5" s="31" t="s">
        <v>3</v>
      </c>
      <c r="D5" s="34" t="s">
        <v>4</v>
      </c>
    </row>
    <row r="6" spans="1:4" ht="20.100000000000001" customHeight="1" thickBot="1" x14ac:dyDescent="0.3">
      <c r="A6" s="42" t="s">
        <v>5</v>
      </c>
      <c r="B6" s="43"/>
      <c r="C6" s="32">
        <v>8</v>
      </c>
      <c r="D6" s="16">
        <f>'Položkový rozpočet'!F6</f>
        <v>0</v>
      </c>
    </row>
    <row r="7" spans="1:4" ht="20.100000000000001" customHeight="1" thickBot="1" x14ac:dyDescent="0.3">
      <c r="A7" s="42" t="s">
        <v>10</v>
      </c>
      <c r="B7" s="43"/>
      <c r="C7" s="32">
        <v>1</v>
      </c>
      <c r="D7" s="16">
        <f>'Položkový rozpočet'!F10</f>
        <v>0</v>
      </c>
    </row>
    <row r="8" spans="1:4" ht="20.100000000000001" customHeight="1" thickBot="1" x14ac:dyDescent="0.3">
      <c r="A8" s="42" t="s">
        <v>11</v>
      </c>
      <c r="B8" s="43"/>
      <c r="C8" s="32">
        <v>1</v>
      </c>
      <c r="D8" s="16">
        <f>'Položkový rozpočet'!F14</f>
        <v>0</v>
      </c>
    </row>
    <row r="9" spans="1:4" ht="20.100000000000001" customHeight="1" thickBot="1" x14ac:dyDescent="0.3">
      <c r="A9" s="42" t="s">
        <v>12</v>
      </c>
      <c r="B9" s="43"/>
      <c r="C9" s="32">
        <v>1</v>
      </c>
      <c r="D9" s="16">
        <f>'Položkový rozpočet'!F18</f>
        <v>0</v>
      </c>
    </row>
    <row r="10" spans="1:4" ht="20.100000000000001" customHeight="1" thickBot="1" x14ac:dyDescent="0.3">
      <c r="A10" s="42" t="s">
        <v>13</v>
      </c>
      <c r="B10" s="43"/>
      <c r="C10" s="32">
        <v>2</v>
      </c>
      <c r="D10" s="16">
        <f>'Položkový rozpočet'!F22</f>
        <v>0</v>
      </c>
    </row>
    <row r="11" spans="1:4" ht="20.100000000000001" customHeight="1" thickBot="1" x14ac:dyDescent="0.3">
      <c r="A11" s="42" t="s">
        <v>14</v>
      </c>
      <c r="B11" s="43"/>
      <c r="C11" s="32">
        <v>1</v>
      </c>
      <c r="D11" s="16">
        <f>'Položkový rozpočet'!F26</f>
        <v>0</v>
      </c>
    </row>
    <row r="12" spans="1:4" ht="20.100000000000001" customHeight="1" thickBot="1" x14ac:dyDescent="0.3">
      <c r="A12" s="42" t="s">
        <v>15</v>
      </c>
      <c r="B12" s="43"/>
      <c r="C12" s="32">
        <v>2</v>
      </c>
      <c r="D12" s="16">
        <f>'Položkový rozpočet'!F30</f>
        <v>0</v>
      </c>
    </row>
    <row r="13" spans="1:4" ht="20.100000000000001" customHeight="1" thickBot="1" x14ac:dyDescent="0.3">
      <c r="A13" s="42" t="s">
        <v>16</v>
      </c>
      <c r="B13" s="43"/>
      <c r="C13" s="32">
        <v>3</v>
      </c>
      <c r="D13" s="16">
        <f>'Položkový rozpočet'!F34</f>
        <v>0</v>
      </c>
    </row>
    <row r="14" spans="1:4" ht="20.100000000000001" customHeight="1" thickBot="1" x14ac:dyDescent="0.3">
      <c r="A14" s="42" t="s">
        <v>17</v>
      </c>
      <c r="B14" s="43"/>
      <c r="C14" s="32">
        <v>2</v>
      </c>
      <c r="D14" s="16">
        <f>'Položkový rozpočet'!F38</f>
        <v>0</v>
      </c>
    </row>
    <row r="15" spans="1:4" ht="20.100000000000001" customHeight="1" thickBot="1" x14ac:dyDescent="0.3">
      <c r="A15" s="49" t="s">
        <v>18</v>
      </c>
      <c r="B15" s="50"/>
      <c r="C15" s="33">
        <v>1</v>
      </c>
      <c r="D15" s="29">
        <f>'Položkový rozpočet'!F42</f>
        <v>0</v>
      </c>
    </row>
    <row r="16" spans="1:4" ht="26.25" customHeight="1" thickBot="1" x14ac:dyDescent="0.35">
      <c r="A16" s="44" t="s">
        <v>4</v>
      </c>
      <c r="B16" s="45"/>
      <c r="C16" s="46"/>
      <c r="D16" s="30">
        <f>D14+D13+D12++D11+D10++D9+D8+D7+D6+D15</f>
        <v>0</v>
      </c>
    </row>
    <row r="17" spans="1:4" ht="15.75" thickBot="1" x14ac:dyDescent="0.3">
      <c r="A17" s="47" t="s">
        <v>22</v>
      </c>
      <c r="B17" s="48"/>
      <c r="C17" s="48"/>
      <c r="D17" s="20">
        <f>D16*0.21</f>
        <v>0</v>
      </c>
    </row>
    <row r="18" spans="1:4" ht="19.5" thickBot="1" x14ac:dyDescent="0.35">
      <c r="A18" s="39" t="s">
        <v>23</v>
      </c>
      <c r="B18" s="40"/>
      <c r="C18" s="41"/>
      <c r="D18" s="35">
        <f>D16+D17</f>
        <v>0</v>
      </c>
    </row>
  </sheetData>
  <mergeCells count="14">
    <mergeCell ref="A5:B5"/>
    <mergeCell ref="A18:C18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6:C16"/>
    <mergeCell ref="A17:C17"/>
    <mergeCell ref="A15:B1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6"/>
  <sheetViews>
    <sheetView tabSelected="1" topLeftCell="A21" workbookViewId="0">
      <selection activeCell="J37" sqref="J37"/>
    </sheetView>
  </sheetViews>
  <sheetFormatPr defaultRowHeight="15" x14ac:dyDescent="0.25"/>
  <cols>
    <col min="1" max="1" width="17.85546875" customWidth="1"/>
    <col min="2" max="2" width="73.5703125" customWidth="1"/>
    <col min="3" max="3" width="10.5703125" customWidth="1"/>
    <col min="4" max="4" width="11.7109375" customWidth="1"/>
    <col min="5" max="5" width="16.85546875" customWidth="1"/>
    <col min="6" max="6" width="25.140625" customWidth="1"/>
  </cols>
  <sheetData>
    <row r="2" spans="1:6" x14ac:dyDescent="0.25">
      <c r="A2" s="36" t="s">
        <v>24</v>
      </c>
      <c r="B2" s="1" t="s">
        <v>25</v>
      </c>
    </row>
    <row r="4" spans="1:6" ht="15.75" thickBot="1" x14ac:dyDescent="0.3"/>
    <row r="5" spans="1:6" ht="47.25" customHeight="1" thickBot="1" x14ac:dyDescent="0.3">
      <c r="A5" s="26" t="s">
        <v>2</v>
      </c>
      <c r="B5" s="7" t="s">
        <v>0</v>
      </c>
      <c r="C5" s="27" t="s">
        <v>1</v>
      </c>
      <c r="D5" s="28" t="s">
        <v>3</v>
      </c>
      <c r="E5" s="25" t="s">
        <v>21</v>
      </c>
      <c r="F5" s="8" t="s">
        <v>4</v>
      </c>
    </row>
    <row r="6" spans="1:6" ht="20.100000000000001" customHeight="1" thickBot="1" x14ac:dyDescent="0.3">
      <c r="A6" s="55" t="s">
        <v>5</v>
      </c>
      <c r="B6" s="56"/>
      <c r="C6" s="56"/>
      <c r="D6" s="56"/>
      <c r="E6" s="57"/>
      <c r="F6" s="16">
        <f>SUM(F7:F9)</f>
        <v>0</v>
      </c>
    </row>
    <row r="7" spans="1:6" ht="45" customHeight="1" x14ac:dyDescent="0.25">
      <c r="A7" s="9">
        <v>1</v>
      </c>
      <c r="B7" s="10" t="s">
        <v>6</v>
      </c>
      <c r="C7" s="11" t="s">
        <v>8</v>
      </c>
      <c r="D7" s="11">
        <v>8</v>
      </c>
      <c r="E7" s="59"/>
      <c r="F7" s="15">
        <f>D7*E7</f>
        <v>0</v>
      </c>
    </row>
    <row r="8" spans="1:6" ht="45" customHeight="1" x14ac:dyDescent="0.25">
      <c r="A8" s="4">
        <v>2</v>
      </c>
      <c r="B8" s="3" t="s">
        <v>7</v>
      </c>
      <c r="C8" s="2" t="s">
        <v>8</v>
      </c>
      <c r="D8" s="2">
        <v>8</v>
      </c>
      <c r="E8" s="60"/>
      <c r="F8" s="5">
        <f t="shared" ref="F8:F9" si="0">D8*E8</f>
        <v>0</v>
      </c>
    </row>
    <row r="9" spans="1:6" ht="45.75" thickBot="1" x14ac:dyDescent="0.3">
      <c r="A9" s="12">
        <v>3</v>
      </c>
      <c r="B9" s="13" t="s">
        <v>9</v>
      </c>
      <c r="C9" s="14" t="s">
        <v>8</v>
      </c>
      <c r="D9" s="14">
        <v>8</v>
      </c>
      <c r="E9" s="61"/>
      <c r="F9" s="17">
        <f t="shared" si="0"/>
        <v>0</v>
      </c>
    </row>
    <row r="10" spans="1:6" ht="20.100000000000001" customHeight="1" thickBot="1" x14ac:dyDescent="0.3">
      <c r="A10" s="55" t="s">
        <v>10</v>
      </c>
      <c r="B10" s="56"/>
      <c r="C10" s="56"/>
      <c r="D10" s="56"/>
      <c r="E10" s="57"/>
      <c r="F10" s="16">
        <f>SUM(F11:F13)</f>
        <v>0</v>
      </c>
    </row>
    <row r="11" spans="1:6" ht="45" customHeight="1" x14ac:dyDescent="0.25">
      <c r="A11" s="9">
        <v>4</v>
      </c>
      <c r="B11" s="10" t="s">
        <v>6</v>
      </c>
      <c r="C11" s="11" t="s">
        <v>8</v>
      </c>
      <c r="D11" s="11">
        <v>1</v>
      </c>
      <c r="E11" s="62"/>
      <c r="F11" s="18">
        <f>D11*E11</f>
        <v>0</v>
      </c>
    </row>
    <row r="12" spans="1:6" ht="45" customHeight="1" x14ac:dyDescent="0.25">
      <c r="A12" s="4">
        <v>5</v>
      </c>
      <c r="B12" s="3" t="s">
        <v>7</v>
      </c>
      <c r="C12" s="2" t="s">
        <v>8</v>
      </c>
      <c r="D12" s="2">
        <v>1</v>
      </c>
      <c r="E12" s="63"/>
      <c r="F12" s="6">
        <f t="shared" ref="F12:F13" si="1">D12*E12</f>
        <v>0</v>
      </c>
    </row>
    <row r="13" spans="1:6" ht="45" customHeight="1" thickBot="1" x14ac:dyDescent="0.3">
      <c r="A13" s="12">
        <v>6</v>
      </c>
      <c r="B13" s="13" t="s">
        <v>9</v>
      </c>
      <c r="C13" s="14" t="s">
        <v>8</v>
      </c>
      <c r="D13" s="14">
        <v>1</v>
      </c>
      <c r="E13" s="64"/>
      <c r="F13" s="19">
        <f t="shared" si="1"/>
        <v>0</v>
      </c>
    </row>
    <row r="14" spans="1:6" ht="20.100000000000001" customHeight="1" thickBot="1" x14ac:dyDescent="0.3">
      <c r="A14" s="55" t="s">
        <v>11</v>
      </c>
      <c r="B14" s="56"/>
      <c r="C14" s="56"/>
      <c r="D14" s="56"/>
      <c r="E14" s="57"/>
      <c r="F14" s="16">
        <f>SUM(F15:F17)</f>
        <v>0</v>
      </c>
    </row>
    <row r="15" spans="1:6" ht="45" customHeight="1" x14ac:dyDescent="0.25">
      <c r="A15" s="9">
        <v>7</v>
      </c>
      <c r="B15" s="10" t="s">
        <v>6</v>
      </c>
      <c r="C15" s="11" t="s">
        <v>8</v>
      </c>
      <c r="D15" s="11">
        <v>1</v>
      </c>
      <c r="E15" s="62"/>
      <c r="F15" s="18">
        <f>D15*E15</f>
        <v>0</v>
      </c>
    </row>
    <row r="16" spans="1:6" ht="45" customHeight="1" x14ac:dyDescent="0.25">
      <c r="A16" s="4">
        <v>8</v>
      </c>
      <c r="B16" s="3" t="s">
        <v>7</v>
      </c>
      <c r="C16" s="2" t="s">
        <v>8</v>
      </c>
      <c r="D16" s="2">
        <v>1</v>
      </c>
      <c r="E16" s="63"/>
      <c r="F16" s="6">
        <f t="shared" ref="F16:F17" si="2">D16*E16</f>
        <v>0</v>
      </c>
    </row>
    <row r="17" spans="1:6" ht="45" customHeight="1" thickBot="1" x14ac:dyDescent="0.3">
      <c r="A17" s="12">
        <v>9</v>
      </c>
      <c r="B17" s="13" t="s">
        <v>9</v>
      </c>
      <c r="C17" s="14" t="s">
        <v>8</v>
      </c>
      <c r="D17" s="14">
        <v>1</v>
      </c>
      <c r="E17" s="64"/>
      <c r="F17" s="19">
        <f t="shared" si="2"/>
        <v>0</v>
      </c>
    </row>
    <row r="18" spans="1:6" ht="20.100000000000001" customHeight="1" thickBot="1" x14ac:dyDescent="0.3">
      <c r="A18" s="55" t="s">
        <v>12</v>
      </c>
      <c r="B18" s="56"/>
      <c r="C18" s="56"/>
      <c r="D18" s="56"/>
      <c r="E18" s="57"/>
      <c r="F18" s="16">
        <f>SUM(F19:F21)</f>
        <v>0</v>
      </c>
    </row>
    <row r="19" spans="1:6" ht="45" customHeight="1" x14ac:dyDescent="0.25">
      <c r="A19" s="9">
        <v>10</v>
      </c>
      <c r="B19" s="10" t="s">
        <v>6</v>
      </c>
      <c r="C19" s="11" t="s">
        <v>8</v>
      </c>
      <c r="D19" s="11">
        <v>1</v>
      </c>
      <c r="E19" s="62"/>
      <c r="F19" s="18">
        <f>D19*E19</f>
        <v>0</v>
      </c>
    </row>
    <row r="20" spans="1:6" ht="45" customHeight="1" x14ac:dyDescent="0.25">
      <c r="A20" s="4">
        <v>11</v>
      </c>
      <c r="B20" s="3" t="s">
        <v>7</v>
      </c>
      <c r="C20" s="2" t="s">
        <v>8</v>
      </c>
      <c r="D20" s="2">
        <v>1</v>
      </c>
      <c r="E20" s="63"/>
      <c r="F20" s="6">
        <f t="shared" ref="F20:F21" si="3">D20*E20</f>
        <v>0</v>
      </c>
    </row>
    <row r="21" spans="1:6" ht="45" customHeight="1" thickBot="1" x14ac:dyDescent="0.3">
      <c r="A21" s="12">
        <v>12</v>
      </c>
      <c r="B21" s="13" t="s">
        <v>9</v>
      </c>
      <c r="C21" s="14" t="s">
        <v>8</v>
      </c>
      <c r="D21" s="14">
        <v>1</v>
      </c>
      <c r="E21" s="64"/>
      <c r="F21" s="19">
        <f t="shared" si="3"/>
        <v>0</v>
      </c>
    </row>
    <row r="22" spans="1:6" ht="20.100000000000001" customHeight="1" thickBot="1" x14ac:dyDescent="0.3">
      <c r="A22" s="55" t="s">
        <v>13</v>
      </c>
      <c r="B22" s="56"/>
      <c r="C22" s="56"/>
      <c r="D22" s="56"/>
      <c r="E22" s="57"/>
      <c r="F22" s="16">
        <f>SUM(F23:F25)</f>
        <v>0</v>
      </c>
    </row>
    <row r="23" spans="1:6" ht="45" customHeight="1" x14ac:dyDescent="0.25">
      <c r="A23" s="9">
        <v>13</v>
      </c>
      <c r="B23" s="10" t="s">
        <v>6</v>
      </c>
      <c r="C23" s="11" t="s">
        <v>8</v>
      </c>
      <c r="D23" s="11">
        <v>2</v>
      </c>
      <c r="E23" s="62"/>
      <c r="F23" s="18">
        <f>D23*E23</f>
        <v>0</v>
      </c>
    </row>
    <row r="24" spans="1:6" ht="45" customHeight="1" x14ac:dyDescent="0.25">
      <c r="A24" s="4">
        <v>14</v>
      </c>
      <c r="B24" s="3" t="s">
        <v>7</v>
      </c>
      <c r="C24" s="2" t="s">
        <v>8</v>
      </c>
      <c r="D24" s="2">
        <v>2</v>
      </c>
      <c r="E24" s="63"/>
      <c r="F24" s="6">
        <f t="shared" ref="F24:F25" si="4">D24*E24</f>
        <v>0</v>
      </c>
    </row>
    <row r="25" spans="1:6" ht="45" customHeight="1" thickBot="1" x14ac:dyDescent="0.3">
      <c r="A25" s="12">
        <v>15</v>
      </c>
      <c r="B25" s="13" t="s">
        <v>9</v>
      </c>
      <c r="C25" s="14" t="s">
        <v>8</v>
      </c>
      <c r="D25" s="14">
        <v>2</v>
      </c>
      <c r="E25" s="64"/>
      <c r="F25" s="19">
        <f t="shared" si="4"/>
        <v>0</v>
      </c>
    </row>
    <row r="26" spans="1:6" ht="20.100000000000001" customHeight="1" thickBot="1" x14ac:dyDescent="0.3">
      <c r="A26" s="55" t="s">
        <v>14</v>
      </c>
      <c r="B26" s="56"/>
      <c r="C26" s="56"/>
      <c r="D26" s="56"/>
      <c r="E26" s="57"/>
      <c r="F26" s="16">
        <f>SUM(F27:F29)</f>
        <v>0</v>
      </c>
    </row>
    <row r="27" spans="1:6" ht="45" customHeight="1" x14ac:dyDescent="0.25">
      <c r="A27" s="9">
        <v>16</v>
      </c>
      <c r="B27" s="10" t="s">
        <v>6</v>
      </c>
      <c r="C27" s="11" t="s">
        <v>8</v>
      </c>
      <c r="D27" s="11">
        <v>1</v>
      </c>
      <c r="E27" s="62"/>
      <c r="F27" s="18">
        <f>D27*E27</f>
        <v>0</v>
      </c>
    </row>
    <row r="28" spans="1:6" ht="45" customHeight="1" x14ac:dyDescent="0.25">
      <c r="A28" s="4">
        <v>17</v>
      </c>
      <c r="B28" s="3" t="s">
        <v>7</v>
      </c>
      <c r="C28" s="2" t="s">
        <v>8</v>
      </c>
      <c r="D28" s="2">
        <v>1</v>
      </c>
      <c r="E28" s="63"/>
      <c r="F28" s="6">
        <f t="shared" ref="F28:F29" si="5">D28*E28</f>
        <v>0</v>
      </c>
    </row>
    <row r="29" spans="1:6" ht="45" customHeight="1" thickBot="1" x14ac:dyDescent="0.3">
      <c r="A29" s="12">
        <v>18</v>
      </c>
      <c r="B29" s="13" t="s">
        <v>9</v>
      </c>
      <c r="C29" s="14" t="s">
        <v>8</v>
      </c>
      <c r="D29" s="14">
        <v>1</v>
      </c>
      <c r="E29" s="64"/>
      <c r="F29" s="19">
        <f t="shared" si="5"/>
        <v>0</v>
      </c>
    </row>
    <row r="30" spans="1:6" ht="20.100000000000001" customHeight="1" thickBot="1" x14ac:dyDescent="0.3">
      <c r="A30" s="55" t="s">
        <v>15</v>
      </c>
      <c r="B30" s="56"/>
      <c r="C30" s="56"/>
      <c r="D30" s="56"/>
      <c r="E30" s="57"/>
      <c r="F30" s="16">
        <f>SUM(F31:F33)</f>
        <v>0</v>
      </c>
    </row>
    <row r="31" spans="1:6" ht="45" customHeight="1" x14ac:dyDescent="0.25">
      <c r="A31" s="9">
        <v>19</v>
      </c>
      <c r="B31" s="10" t="s">
        <v>6</v>
      </c>
      <c r="C31" s="11" t="s">
        <v>8</v>
      </c>
      <c r="D31" s="11">
        <v>2</v>
      </c>
      <c r="E31" s="62"/>
      <c r="F31" s="18">
        <f>D31*E31</f>
        <v>0</v>
      </c>
    </row>
    <row r="32" spans="1:6" ht="45" customHeight="1" x14ac:dyDescent="0.25">
      <c r="A32" s="4">
        <v>20</v>
      </c>
      <c r="B32" s="3" t="s">
        <v>7</v>
      </c>
      <c r="C32" s="2" t="s">
        <v>8</v>
      </c>
      <c r="D32" s="2">
        <v>2</v>
      </c>
      <c r="E32" s="63"/>
      <c r="F32" s="6">
        <f t="shared" ref="F32:F33" si="6">D32*E32</f>
        <v>0</v>
      </c>
    </row>
    <row r="33" spans="1:6" ht="45" customHeight="1" thickBot="1" x14ac:dyDescent="0.3">
      <c r="A33" s="12">
        <v>21</v>
      </c>
      <c r="B33" s="13" t="s">
        <v>9</v>
      </c>
      <c r="C33" s="14" t="s">
        <v>8</v>
      </c>
      <c r="D33" s="14">
        <v>2</v>
      </c>
      <c r="E33" s="64"/>
      <c r="F33" s="19">
        <f t="shared" si="6"/>
        <v>0</v>
      </c>
    </row>
    <row r="34" spans="1:6" ht="20.100000000000001" customHeight="1" thickBot="1" x14ac:dyDescent="0.3">
      <c r="A34" s="55" t="s">
        <v>16</v>
      </c>
      <c r="B34" s="56"/>
      <c r="C34" s="56"/>
      <c r="D34" s="56"/>
      <c r="E34" s="57"/>
      <c r="F34" s="16">
        <f>SUM(F35:F37)</f>
        <v>0</v>
      </c>
    </row>
    <row r="35" spans="1:6" ht="45" customHeight="1" x14ac:dyDescent="0.25">
      <c r="A35" s="9">
        <v>22</v>
      </c>
      <c r="B35" s="10" t="s">
        <v>6</v>
      </c>
      <c r="C35" s="11" t="s">
        <v>8</v>
      </c>
      <c r="D35" s="11">
        <v>3</v>
      </c>
      <c r="E35" s="62"/>
      <c r="F35" s="18">
        <f>D35*E35</f>
        <v>0</v>
      </c>
    </row>
    <row r="36" spans="1:6" ht="45" customHeight="1" x14ac:dyDescent="0.25">
      <c r="A36" s="4">
        <v>23</v>
      </c>
      <c r="B36" s="3" t="s">
        <v>7</v>
      </c>
      <c r="C36" s="2" t="s">
        <v>8</v>
      </c>
      <c r="D36" s="2">
        <v>3</v>
      </c>
      <c r="E36" s="63"/>
      <c r="F36" s="6">
        <f t="shared" ref="F36:F37" si="7">D36*E36</f>
        <v>0</v>
      </c>
    </row>
    <row r="37" spans="1:6" ht="45" customHeight="1" thickBot="1" x14ac:dyDescent="0.3">
      <c r="A37" s="12">
        <v>24</v>
      </c>
      <c r="B37" s="13" t="s">
        <v>9</v>
      </c>
      <c r="C37" s="14" t="s">
        <v>8</v>
      </c>
      <c r="D37" s="14">
        <v>3</v>
      </c>
      <c r="E37" s="64"/>
      <c r="F37" s="19">
        <f t="shared" si="7"/>
        <v>0</v>
      </c>
    </row>
    <row r="38" spans="1:6" ht="20.100000000000001" customHeight="1" thickBot="1" x14ac:dyDescent="0.3">
      <c r="A38" s="55" t="s">
        <v>17</v>
      </c>
      <c r="B38" s="56"/>
      <c r="C38" s="56"/>
      <c r="D38" s="56"/>
      <c r="E38" s="57"/>
      <c r="F38" s="16">
        <f>SUM(F39:F41)</f>
        <v>0</v>
      </c>
    </row>
    <row r="39" spans="1:6" ht="45" customHeight="1" x14ac:dyDescent="0.25">
      <c r="A39" s="9">
        <v>25</v>
      </c>
      <c r="B39" s="10" t="s">
        <v>6</v>
      </c>
      <c r="C39" s="11" t="s">
        <v>8</v>
      </c>
      <c r="D39" s="11">
        <v>2</v>
      </c>
      <c r="E39" s="62"/>
      <c r="F39" s="18">
        <f>D39*E39</f>
        <v>0</v>
      </c>
    </row>
    <row r="40" spans="1:6" ht="45" customHeight="1" x14ac:dyDescent="0.25">
      <c r="A40" s="4">
        <v>26</v>
      </c>
      <c r="B40" s="3" t="s">
        <v>7</v>
      </c>
      <c r="C40" s="2" t="s">
        <v>8</v>
      </c>
      <c r="D40" s="2">
        <v>2</v>
      </c>
      <c r="E40" s="63"/>
      <c r="F40" s="6">
        <f t="shared" ref="F40:F41" si="8">D40*E40</f>
        <v>0</v>
      </c>
    </row>
    <row r="41" spans="1:6" ht="45" customHeight="1" thickBot="1" x14ac:dyDescent="0.3">
      <c r="A41" s="12">
        <v>27</v>
      </c>
      <c r="B41" s="13" t="s">
        <v>9</v>
      </c>
      <c r="C41" s="14" t="s">
        <v>8</v>
      </c>
      <c r="D41" s="14">
        <v>2</v>
      </c>
      <c r="E41" s="64"/>
      <c r="F41" s="19">
        <f t="shared" si="8"/>
        <v>0</v>
      </c>
    </row>
    <row r="42" spans="1:6" ht="20.100000000000001" customHeight="1" thickBot="1" x14ac:dyDescent="0.3">
      <c r="A42" s="52" t="s">
        <v>18</v>
      </c>
      <c r="B42" s="53"/>
      <c r="C42" s="53"/>
      <c r="D42" s="53"/>
      <c r="E42" s="54"/>
      <c r="F42" s="29">
        <f>SUM(F43)</f>
        <v>0</v>
      </c>
    </row>
    <row r="43" spans="1:6" ht="45" customHeight="1" thickBot="1" x14ac:dyDescent="0.3">
      <c r="A43" s="21">
        <v>28</v>
      </c>
      <c r="B43" s="22" t="s">
        <v>19</v>
      </c>
      <c r="C43" s="23" t="s">
        <v>20</v>
      </c>
      <c r="D43" s="23">
        <v>1</v>
      </c>
      <c r="E43" s="65"/>
      <c r="F43" s="24">
        <f>E43*D43</f>
        <v>0</v>
      </c>
    </row>
    <row r="44" spans="1:6" ht="26.25" customHeight="1" thickBot="1" x14ac:dyDescent="0.35">
      <c r="A44" s="44" t="s">
        <v>4</v>
      </c>
      <c r="B44" s="45"/>
      <c r="C44" s="45"/>
      <c r="D44" s="45"/>
      <c r="E44" s="58"/>
      <c r="F44" s="30">
        <f>F38+F34+F30++F26+F22++F18+F14+F10+F6+F42</f>
        <v>0</v>
      </c>
    </row>
    <row r="45" spans="1:6" x14ac:dyDescent="0.25">
      <c r="A45" s="51"/>
      <c r="B45" s="51"/>
      <c r="C45" s="51"/>
      <c r="D45" s="51"/>
      <c r="E45" s="51"/>
    </row>
    <row r="46" spans="1:6" x14ac:dyDescent="0.25">
      <c r="A46" s="51"/>
      <c r="B46" s="51"/>
      <c r="C46" s="51"/>
      <c r="D46" s="51"/>
      <c r="E46" s="51"/>
    </row>
  </sheetData>
  <mergeCells count="13">
    <mergeCell ref="A6:E6"/>
    <mergeCell ref="A10:E10"/>
    <mergeCell ref="A14:E14"/>
    <mergeCell ref="A18:E18"/>
    <mergeCell ref="A22:E22"/>
    <mergeCell ref="A46:E46"/>
    <mergeCell ref="A42:E42"/>
    <mergeCell ref="A26:E26"/>
    <mergeCell ref="A30:E30"/>
    <mergeCell ref="A34:E34"/>
    <mergeCell ref="A38:E38"/>
    <mergeCell ref="A44:E44"/>
    <mergeCell ref="A45:E45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Položkový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Václav</dc:creator>
  <cp:lastModifiedBy>Horák Václav</cp:lastModifiedBy>
  <dcterms:created xsi:type="dcterms:W3CDTF">2025-03-18T09:26:56Z</dcterms:created>
  <dcterms:modified xsi:type="dcterms:W3CDTF">2025-05-13T12:16:15Z</dcterms:modified>
</cp:coreProperties>
</file>